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79" documentId="13_ncr:1_{237E638B-DAF3-41C8-936C-816668757ED9}" xr6:coauthVersionLast="47" xr6:coauthVersionMax="47" xr10:uidLastSave="{4B3C37FE-C7F9-4728-B934-9BC8BA3E7D0B}"/>
  <bookViews>
    <workbookView xWindow="-110" yWindow="-110" windowWidth="25180" windowHeight="1614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5" i="1" l="1"/>
  <c r="M175" i="1"/>
  <c r="L175" i="1"/>
  <c r="N174" i="1"/>
  <c r="M174" i="1"/>
  <c r="L174" i="1"/>
  <c r="N173" i="1"/>
  <c r="M173" i="1"/>
  <c r="L173" i="1"/>
  <c r="N172" i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<sst xmlns="http://schemas.openxmlformats.org/spreadsheetml/2006/main" count="250" uniqueCount="199">
  <si>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</si>
  <si>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</si>
  <si>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</si>
  <si>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</si>
  <si>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</si>
  <si>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</si>
  <si>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</si>
  <si>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</si>
  <si>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</si>
  <si>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</si>
  <si>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</si>
  <si>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</si>
  <si>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</si>
  <si>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</si>
  <si>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</si>
  <si>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</si>
  <si>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</si>
  <si>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</si>
  <si>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</si>
  <si>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</si>
  <si>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</si>
  <si>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</si>
  <si>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</si>
  <si>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</si>
  <si>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</si>
  <si>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</si>
  <si>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</si>
  <si>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</si>
  <si>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</si>
  <si>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</si>
  <si>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</si>
  <si>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</si>
  <si>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</si>
  <si>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</si>
  <si>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</si>
  <si>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</si>
  <si>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</si>
  <si>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</si>
  <si>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</si>
  <si>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</si>
  <si>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</si>
  <si>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</si>
  <si>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</si>
  <si>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</si>
  <si>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</si>
  <si>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</si>
  <si>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</si>
  <si>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</si>
  <si>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</si>
  <si>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</si>
  <si>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</si>
  <si>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</si>
  <si>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</si>
  <si>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</si>
  <si>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</si>
  <si>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</si>
  <si>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</si>
  <si>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</si>
  <si>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</si>
  <si>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</si>
  <si>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</si>
  <si>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</si>
  <si>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</si>
  <si>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</si>
  <si>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</si>
  <si>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</si>
  <si>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</si>
  <si>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</si>
  <si>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</si>
  <si>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</si>
  <si>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</si>
  <si>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</si>
  <si>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</si>
  <si>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</si>
  <si>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</si>
  <si>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</si>
  <si>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</si>
  <si>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</si>
  <si>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</si>
  <si>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</si>
  <si>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</si>
  <si>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</si>
  <si>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</si>
  <si>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</si>
  <si>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</si>
  <si>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</si>
  <si>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</si>
  <si>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</si>
  <si>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</si>
  <si>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</si>
  <si>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</si>
  <si>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</si>
  <si>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</si>
  <si>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</si>
  <si>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</si>
  <si>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</si>
  <si>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</si>
  <si>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</si>
  <si>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</si>
  <si>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</si>
  <si>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</si>
  <si>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</si>
  <si>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</si>
  <si>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</si>
  <si>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</si>
  <si>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</si>
  <si>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</si>
  <si>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</si>
  <si>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</si>
  <si>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</si>
  <si>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</si>
  <si>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</si>
  <si>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</si>
  <si>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</si>
  <si>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</si>
  <si>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</si>
  <si>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</si>
  <si>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</si>
  <si>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</si>
  <si>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</si>
  <si>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</si>
  <si>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</si>
  <si>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</si>
  <si>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</si>
  <si>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</si>
  <si>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</si>
  <si>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</si>
  <si>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</si>
  <si>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</si>
  <si>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</si>
  <si>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</si>
  <si>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</si>
  <si>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</si>
  <si>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</si>
  <si>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</si>
  <si>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</si>
  <si>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</si>
  <si>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</si>
  <si>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</si>
  <si>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</si>
  <si>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</si>
  <si>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</si>
  <si>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</si>
  <si>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</si>
  <si>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</si>
  <si>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</si>
  <si>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</si>
  <si>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</si>
  <si>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</si>
  <si>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</si>
  <si>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</si>
  <si>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</si>
  <si>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</si>
  <si>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</si>
  <si>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</si>
  <si>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</si>
  <si>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</si>
  <si>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</si>
  <si>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</si>
  <si>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</si>
  <si>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</si>
  <si>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</si>
  <si>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</si>
  <si>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</si>
  <si>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</si>
  <si>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</si>
  <si>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</si>
  <si>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</si>
  <si>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</si>
  <si>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</si>
  <si>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</si>
  <si>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</si>
  <si>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</si>
  <si>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</si>
  <si>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</si>
  <si>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</si>
  <si>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</si>
  <si>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</si>
  <si>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</si>
  <si>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</si>
  <si>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</si>
  <si>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</si>
  <si>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</si>
  <si>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</si>
  <si>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</si>
  <si>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</si>
  <si>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</si>
  <si>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</si>
  <si>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</si>
  <si>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</si>
  <si>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</si>
  <si>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</si>
  <si>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</si>
  <si>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</si>
  <si>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</si>
  <si>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</si>
  <si>
    <t>令和7年3月</t>
  </si>
  <si>
    <t>令和7年4月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</si>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</sst>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3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</c:strCache>
            </c:strRef>
          </c:cat>
          <c:val>
            <c:numRef>
              <c:f>愛ト協データ入力!$B$3:$B$184</c:f>
              <c:numCache>
                <c:formatCode>#,##0.0;[Red]\-#,##0.0</c:formatCode>
                <c:ptCount val="182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  <c:pt idx="170">
                  <c:v>133</c:v>
                </c:pt>
                <c:pt idx="171">
                  <c:v>135.69999999999999</c:v>
                </c:pt>
                <c:pt idx="172">
                  <c:v>130.6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愛ト協データ入力!$A$3:$A$184</c:f>
              <c:strCache>
                <c:ptCount val="173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</c:strCache>
            </c:strRef>
          </c:cat>
          <c:val>
            <c:numRef>
              <c:f>愛ト協データ入力!$C$3:$C$184</c:f>
              <c:numCache>
                <c:formatCode>#,##0.0;[Red]\-#,##0.0</c:formatCode>
                <c:ptCount val="182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  <c:pt idx="170">
                  <c:v>122.1</c:v>
                </c:pt>
                <c:pt idx="171">
                  <c:v>123.4</c:v>
                </c:pt>
                <c:pt idx="172">
                  <c:v>116.6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3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</c:strCache>
            </c:strRef>
          </c:cat>
          <c:val>
            <c:numRef>
              <c:f>愛ト協データ入力!$D$3:$D$184</c:f>
              <c:numCache>
                <c:formatCode>#,##0.0;[Red]\-#,##0.0</c:formatCode>
                <c:ptCount val="182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  <c:pt idx="170">
                  <c:v>135.9</c:v>
                </c:pt>
                <c:pt idx="171">
                  <c:v>133.5</c:v>
                </c:pt>
                <c:pt idx="172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521067272363505"/>
          <c:y val="9.7844468939135107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7"/>
  <sheetViews>
    <sheetView tabSelected="1" zoomScale="102" zoomScaleNormal="100" workbookViewId="0">
      <pane xSplit="1" ySplit="2" topLeftCell="B154" activePane="bottomRight" state="frozen"/>
      <selection pane="topRight" activeCell="C1" sqref="C1"/>
      <selection pane="bottomLeft" activeCell="A3" sqref="A3"/>
      <selection pane="bottomRight" activeCell="J174" sqref="J174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5" si="21">I170-C170</f>
        <v>1.8699999999999903</v>
      </c>
      <c r="N170" s="26">
        <f t="shared" ref="N170:N175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>H172-B172</f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2" t="s">
        <v>196</v>
      </c>
      <c r="B173" s="8">
        <v>133</v>
      </c>
      <c r="C173" s="8">
        <v>122.1</v>
      </c>
      <c r="D173" s="8">
        <v>135.9</v>
      </c>
      <c r="E173" s="15">
        <v>128.5</v>
      </c>
      <c r="F173" s="38"/>
      <c r="G173" s="35" t="s">
        <v>196</v>
      </c>
      <c r="H173" s="48">
        <v>132.71</v>
      </c>
      <c r="I173" s="25">
        <v>123.72</v>
      </c>
      <c r="J173" s="25">
        <v>133.31</v>
      </c>
      <c r="K173" s="1"/>
      <c r="L173" s="26">
        <f>H173-B173</f>
        <v>-0.28999999999999204</v>
      </c>
      <c r="M173" s="26">
        <f t="shared" si="21"/>
        <v>1.6200000000000045</v>
      </c>
      <c r="N173" s="26">
        <f t="shared" si="22"/>
        <v>-2.5900000000000034</v>
      </c>
      <c r="O173" s="38"/>
      <c r="P173" s="1"/>
      <c r="Q173" s="1"/>
      <c r="R173" s="1"/>
    </row>
    <row r="174" spans="1:24" s="36" customFormat="1" x14ac:dyDescent="0.2">
      <c r="A174" s="32" t="s">
        <v>197</v>
      </c>
      <c r="B174" s="8">
        <v>135.69999999999999</v>
      </c>
      <c r="C174" s="8">
        <v>123.4</v>
      </c>
      <c r="D174" s="8">
        <v>133.5</v>
      </c>
      <c r="E174" s="15">
        <v>128</v>
      </c>
      <c r="F174" s="38"/>
      <c r="G174" s="35" t="s">
        <v>197</v>
      </c>
      <c r="H174" s="48">
        <v>133.08000000000001</v>
      </c>
      <c r="I174" s="25">
        <v>124.52</v>
      </c>
      <c r="J174" s="25">
        <v>134.04</v>
      </c>
      <c r="K174" s="1"/>
      <c r="L174" s="26">
        <f>H174-B174</f>
        <v>-2.6199999999999761</v>
      </c>
      <c r="M174" s="26">
        <f t="shared" si="21"/>
        <v>1.1199999999999903</v>
      </c>
      <c r="N174" s="26">
        <f t="shared" si="22"/>
        <v>0.53999999999999204</v>
      </c>
      <c r="O174" s="38"/>
      <c r="P174" s="1"/>
      <c r="Q174" s="1"/>
      <c r="R174" s="1"/>
    </row>
    <row r="175" spans="1:24" s="36" customFormat="1" x14ac:dyDescent="0.2">
      <c r="A175" s="32" t="s">
        <v>198</v>
      </c>
      <c r="B175" s="8">
        <v>130.6</v>
      </c>
      <c r="C175" s="8">
        <v>116.6</v>
      </c>
      <c r="D175" s="8">
        <v>133.80000000000001</v>
      </c>
      <c r="E175" s="15">
        <v>125.4</v>
      </c>
      <c r="F175" s="38"/>
      <c r="G175" s="35" t="s">
        <v>198</v>
      </c>
      <c r="H175" s="48">
        <v>128.78</v>
      </c>
      <c r="I175" s="25">
        <v>117.17</v>
      </c>
      <c r="J175" s="25">
        <v>128.75</v>
      </c>
      <c r="K175" s="1"/>
      <c r="L175" s="26">
        <f>H175-B175</f>
        <v>-1.8199999999999932</v>
      </c>
      <c r="M175" s="26">
        <f t="shared" si="21"/>
        <v>0.57000000000000739</v>
      </c>
      <c r="N175" s="26">
        <f t="shared" si="22"/>
        <v>-5.0500000000000114</v>
      </c>
      <c r="O175" s="38"/>
      <c r="P175" s="1"/>
      <c r="Q175" s="1"/>
      <c r="R175" s="1"/>
    </row>
    <row r="176" spans="1:24" s="36" customFormat="1" x14ac:dyDescent="0.2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18" s="36" customFormat="1" x14ac:dyDescent="0.2">
      <c r="A177" s="33"/>
      <c r="B177" s="8"/>
      <c r="C177" s="8"/>
      <c r="D177" s="8"/>
      <c r="E177" s="15"/>
      <c r="F177" s="38"/>
      <c r="G177" s="35"/>
      <c r="H177" s="48"/>
      <c r="I177" s="25"/>
      <c r="J177" s="25"/>
      <c r="K177" s="1"/>
      <c r="L177" s="26"/>
      <c r="M177" s="26"/>
      <c r="N177" s="26"/>
      <c r="O177" s="38"/>
      <c r="P177" s="1"/>
      <c r="Q177" s="1"/>
      <c r="R177" s="1"/>
    </row>
    <row r="178" spans="1:18" s="36" customFormat="1" x14ac:dyDescent="0.2">
      <c r="A178" s="32"/>
      <c r="B178" s="3"/>
      <c r="C178" s="3"/>
      <c r="D178" s="3"/>
      <c r="E178" s="10"/>
      <c r="F178" s="38"/>
      <c r="G178" s="35"/>
      <c r="H178" s="48"/>
      <c r="I178" s="25"/>
      <c r="J178" s="47"/>
      <c r="K178" s="1"/>
      <c r="L178" s="26"/>
      <c r="M178" s="26"/>
      <c r="N178" s="26"/>
      <c r="O178" s="38"/>
      <c r="P178" s="1"/>
      <c r="Q178" s="1"/>
      <c r="R178" s="1"/>
    </row>
    <row r="179" spans="1:18" x14ac:dyDescent="0.2">
      <c r="A179" s="33"/>
      <c r="B179" s="8"/>
      <c r="C179" s="8"/>
      <c r="D179" s="8"/>
      <c r="E179" s="15"/>
    </row>
    <row r="180" spans="1:18" x14ac:dyDescent="0.2">
      <c r="A180" s="32"/>
      <c r="B180" s="3"/>
      <c r="C180" s="3"/>
      <c r="D180" s="3"/>
      <c r="E180" s="10"/>
      <c r="G180" s="39" t="s">
        <v>165</v>
      </c>
    </row>
    <row r="181" spans="1:18" x14ac:dyDescent="0.2">
      <c r="A181" s="33"/>
      <c r="B181" s="8"/>
      <c r="C181" s="8"/>
      <c r="D181" s="8"/>
      <c r="E181" s="15"/>
    </row>
    <row r="182" spans="1:18" x14ac:dyDescent="0.2">
      <c r="A182" s="32"/>
      <c r="B182" s="3"/>
      <c r="C182" s="3"/>
      <c r="D182" s="3"/>
      <c r="E182" s="10"/>
    </row>
    <row r="183" spans="1:18" x14ac:dyDescent="0.2">
      <c r="A183" s="44"/>
      <c r="B183" s="45"/>
      <c r="C183" s="45"/>
      <c r="D183" s="45"/>
      <c r="E183" s="46"/>
    </row>
    <row r="184" spans="1:18" x14ac:dyDescent="0.2">
      <c r="A184" s="41"/>
      <c r="B184" s="42"/>
      <c r="C184" s="42"/>
      <c r="D184" s="42"/>
      <c r="E184" s="43"/>
    </row>
    <row r="186" spans="1:18" x14ac:dyDescent="0.2">
      <c r="A186" s="35"/>
      <c r="B186" s="40"/>
      <c r="C186" s="40"/>
      <c r="D186" s="40"/>
      <c r="E186" s="40"/>
    </row>
    <row r="187" spans="1:18" x14ac:dyDescent="0.2">
      <c r="A187" s="37" t="s">
        <v>147</v>
      </c>
      <c r="B187" s="38"/>
      <c r="C187" s="38"/>
      <c r="D187" s="38"/>
      <c r="E187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zoomScale="110" zoomScaleNormal="100" workbookViewId="0">
      <selection activeCell="T9" sqref="T9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2025-07-03T00:08:08Z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