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606" documentId="13_ncr:1_{237E638B-DAF3-41C8-936C-816668757ED9}" xr6:coauthVersionLast="47" xr6:coauthVersionMax="47" xr10:uidLastSave="{6FD9FC52-D650-43AB-A166-7F54EACD29AB}"/>
  <bookViews>
    <workbookView xWindow="-110" yWindow="-110" windowWidth="25180" windowHeight="16140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80" i="1" l="1"/>
  <c r="M180" i="1"/>
  <c r="N180" i="1"/>
  <c r="N179" i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<sst xmlns="http://schemas.openxmlformats.org/spreadsheetml/2006/main" count="260" uniqueCount="204">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</sst>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38" borderId="12" xfId="0" applyNumberFormat="1" applyFont="1" applyFill="1" applyBorder="1">
      <alignment vertical="center"/>
    </xf>
    <xf numFmtId="176" fontId="21" fillId="38" borderId="15" xfId="42" applyNumberFormat="1" applyFont="1" applyFill="1" applyBorder="1">
      <alignment vertical="center"/>
    </xf>
    <xf numFmtId="176" fontId="21" fillId="38" borderId="23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3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B3-4663-AA19-13F3904022B3}"/>
            </c:ext>
          </c:extLst>
        </c:ser>
        <c:ser>
          <c:idx val="4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9B3-4663-AA19-13F3904022B3}"/>
            </c:ext>
          </c:extLst>
        </c:ser>
        <c:ser>
          <c:idx val="5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9B3-4663-AA19-13F3904022B3}"/>
            </c:ext>
          </c:extLst>
        </c:ser>
        <c:ser>
          <c:idx val="1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dLbls>
            <c:dLbl>
              <c:idx val="17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89B3-4663-AA19-13F3904022B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9B3-4663-AA19-13F3904022B3}"/>
            </c:ext>
          </c:extLst>
        </c:ser>
        <c:ser>
          <c:idx val="0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89B3-4663-AA19-13F3904022B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9B3-4663-AA19-13F3904022B3}"/>
            </c:ext>
          </c:extLst>
        </c:ser>
        <c:ser>
          <c:idx val="2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89B3-4663-AA19-13F3904022B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9B3-4663-AA19-13F39040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6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2-89B3-4663-AA19-13F3904022B3}"/>
                  </c:ext>
                </c:extLst>
              </c15:ser>
            </c15:filteredLineSeries>
            <c15:filteredLineSeries>
              <c15:ser>
                <c:idx val="7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9B3-4663-AA19-13F3904022B3}"/>
                  </c:ext>
                </c:extLst>
              </c15:ser>
            </c15:filteredLineSeries>
            <c15:filteredLineSeries>
              <c15:ser>
                <c:idx val="8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愛ト協データ入力!$A$3:$A$180</c15:sqref>
                        </c15:formulaRef>
                      </c:ext>
                    </c:extLst>
                    <c:strCache>
                      <c:ptCount val="178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9B3-4663-AA19-13F3904022B3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愛ト協データ入力!$B$3:$B$184</c:f>
              <c:numCache>
                <c:formatCode>#,##0.0;[Red]\-#,##0.0</c:formatCode>
                <c:ptCount val="182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愛ト協データ入力!$C$3:$C$184</c:f>
              <c:numCache>
                <c:formatCode>#,##0.0;[Red]\-#,##0.0</c:formatCode>
                <c:ptCount val="182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愛ト協データ入力!$A$3:$A$184</c:f>
              <c:strCache>
                <c:ptCount val="178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</c:strCache>
            </c:strRef>
          </c:cat>
          <c:val>
            <c:numRef>
              <c:f>愛ト協データ入力!$D$3:$D$184</c:f>
              <c:numCache>
                <c:formatCode>#,##0.0;[Red]\-#,##0.0</c:formatCode>
                <c:ptCount val="182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95250</xdr:rowOff>
    </xdr:from>
    <xdr:to>
      <xdr:col>14</xdr:col>
      <xdr:colOff>238126</xdr:colOff>
      <xdr:row>183</xdr:row>
      <xdr:rowOff>9071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1890" y="19526250"/>
          <a:ext cx="5614307" cy="10364107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53392</xdr:rowOff>
    </xdr:from>
    <xdr:to>
      <xdr:col>28</xdr:col>
      <xdr:colOff>20023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87"/>
  <sheetViews>
    <sheetView tabSelected="1" zoomScale="135" zoomScaleNormal="85" workbookViewId="0">
      <pane ySplit="2" topLeftCell="A155" activePane="bottomLeft" state="frozen"/>
      <selection pane="bottomLeft" activeCell="J181" sqref="J181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9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50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4" t="s">
        <v>157</v>
      </c>
      <c r="B149" s="45">
        <v>121.5</v>
      </c>
      <c r="C149" s="45">
        <v>109.7</v>
      </c>
      <c r="D149" s="45">
        <v>122.6</v>
      </c>
      <c r="E149" s="46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8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8">
        <v>132.80000000000001</v>
      </c>
      <c r="I154" s="25">
        <v>124.08</v>
      </c>
      <c r="J154" s="47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8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8">
        <v>121.72</v>
      </c>
      <c r="I156" s="25">
        <v>109.29</v>
      </c>
      <c r="J156" s="47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8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8">
        <v>125.68</v>
      </c>
      <c r="I158" s="25">
        <v>114.75</v>
      </c>
      <c r="J158" s="47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8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8">
        <v>125.83</v>
      </c>
      <c r="I160" s="25">
        <v>114.65</v>
      </c>
      <c r="J160" s="47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8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8">
        <v>125.47</v>
      </c>
      <c r="I162" s="25">
        <v>115.8</v>
      </c>
      <c r="J162" s="47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8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8">
        <v>125.66</v>
      </c>
      <c r="I164" s="25">
        <v>116.07</v>
      </c>
      <c r="J164" s="47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8">
        <v>124.65</v>
      </c>
      <c r="I165" s="48">
        <v>115.3</v>
      </c>
      <c r="J165" s="48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8">
        <v>124.06</v>
      </c>
      <c r="I166" s="25">
        <v>113.35</v>
      </c>
      <c r="J166" s="47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8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8">
        <v>125.98</v>
      </c>
      <c r="I168" s="25">
        <v>114.94</v>
      </c>
      <c r="J168" s="47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8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8">
        <v>127.25</v>
      </c>
      <c r="I170" s="25">
        <v>116.27</v>
      </c>
      <c r="J170" s="47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2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8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195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8">
        <v>131.83000000000001</v>
      </c>
      <c r="I172" s="25">
        <v>121.44</v>
      </c>
      <c r="J172" s="47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2" t="s">
        <v>196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8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197</v>
      </c>
      <c r="B174" s="8">
        <v>135.69999999999999</v>
      </c>
      <c r="C174" s="8">
        <v>123.4</v>
      </c>
      <c r="D174" s="8">
        <v>133.5</v>
      </c>
      <c r="E174" s="15">
        <v>128</v>
      </c>
      <c r="F174" s="38"/>
      <c r="G174" s="35" t="s">
        <v>197</v>
      </c>
      <c r="H174" s="48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2" t="s">
        <v>198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8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199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8">
        <v>122.63</v>
      </c>
      <c r="I176" s="25">
        <v>110.58</v>
      </c>
      <c r="J176" s="47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2" t="s">
        <v>200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8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201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8">
        <v>124.98</v>
      </c>
      <c r="I178" s="25">
        <v>114.13</v>
      </c>
      <c r="J178" s="47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2" t="s">
        <v>202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8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203</v>
      </c>
      <c r="B180" s="3">
        <v>128.9</v>
      </c>
      <c r="C180" s="3">
        <v>112</v>
      </c>
      <c r="D180" s="3">
        <v>121.9</v>
      </c>
      <c r="E180" s="10">
        <v>118.9</v>
      </c>
      <c r="G180" s="35" t="s">
        <v>203</v>
      </c>
      <c r="H180" s="48">
        <v>124.94</v>
      </c>
      <c r="I180" s="25">
        <v>113.08</v>
      </c>
      <c r="J180" s="47">
        <v>124.07</v>
      </c>
      <c r="L180" s="26">
        <f t="shared" ref="L180" si="24">H180-B180</f>
        <v>-3.960000000000008</v>
      </c>
      <c r="M180" s="26">
        <f t="shared" ref="M180" si="25">I180-C180</f>
        <v>1.0799999999999983</v>
      </c>
      <c r="N180" s="26">
        <f t="shared" ref="N180" si="26">J180-D180</f>
        <v>2.1699999999999875</v>
      </c>
    </row>
    <row r="181" spans="1:18" x14ac:dyDescent="0.2">
      <c r="A181" s="33"/>
      <c r="B181" s="8"/>
      <c r="C181" s="8"/>
      <c r="D181" s="8"/>
      <c r="E181" s="15"/>
    </row>
    <row r="182" spans="1:18" x14ac:dyDescent="0.2">
      <c r="A182" s="32"/>
      <c r="B182" s="3"/>
      <c r="C182" s="3"/>
      <c r="D182" s="3"/>
      <c r="E182" s="10"/>
    </row>
    <row r="183" spans="1:18" x14ac:dyDescent="0.2">
      <c r="A183" s="44"/>
      <c r="B183" s="45"/>
      <c r="C183" s="45"/>
      <c r="D183" s="45"/>
      <c r="E183" s="46"/>
    </row>
    <row r="184" spans="1:18" x14ac:dyDescent="0.2">
      <c r="A184" s="41"/>
      <c r="B184" s="42"/>
      <c r="C184" s="42"/>
      <c r="D184" s="42"/>
      <c r="E184" s="43"/>
      <c r="G184" s="39" t="s">
        <v>165</v>
      </c>
    </row>
    <row r="186" spans="1:18" x14ac:dyDescent="0.2">
      <c r="A186" s="35"/>
      <c r="B186" s="40"/>
      <c r="C186" s="40"/>
      <c r="D186" s="40"/>
      <c r="E186" s="40"/>
    </row>
    <row r="187" spans="1:18" x14ac:dyDescent="0.2">
      <c r="A187" s="37" t="s">
        <v>147</v>
      </c>
      <c r="B187" s="38"/>
      <c r="C187" s="38"/>
      <c r="D187" s="38"/>
      <c r="E187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5814814256d502920048ec76474a9f2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9b36a9a045d52766be9266390900dba2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ECA57-A3E1-4FF1-9D39-B65DE153C6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2025-11-25T06:50:41Z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